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<sst xmlns="http://schemas.openxmlformats.org/spreadsheetml/2006/main" count="109" uniqueCount="70">
  <si>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</si>
  <si>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</si>
  <si>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</si>
  <si>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</si>
  <si>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</si>
  <si>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</si>
  <si>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</si>
  <si>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</si>
  <si>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</si>
  <si>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</si>
  <si>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</si>
  <si>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</si>
  <si>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</si>
  <si>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</si>
  <si>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</si>
  <si>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</si>
  <si>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</si>
  <si>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</si>
  <si>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</si>
  <si>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</si>
  <si>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</si>
  <si>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</si>
  <si>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</si>
  <si>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</si>
  <si>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</si>
  <si>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</si>
  <si>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</si>
  <si>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</si>
  <si>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</si>
  <si>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</si>
  <si>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</si>
  <si>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</si>
  <si>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</si>
  <si>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</si>
  <si>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</si>
  <si>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</si>
  <si>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</si>
  <si>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</si>
  <si>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</si>
  <si>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</si>
  <si>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</si>
  <si>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</si>
  <si>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</si>
  <si>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</si>
  <si>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</si>
  <si>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</si>
  <si>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</si>
  <si>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</si>
  <si>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</si>
  <si>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</si>
  <si>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</si>
  <si>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</si>
  <si>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</si>
  <si>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</si>
  <si>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</si>
  <si>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</si>
  <si>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</si>
  <si>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</si>
  <si>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</si>
  <si>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</si>
  <si>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</si>
  <si>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</si>
  <si>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</si>
  <si>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</si>
  <si>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</si>
  <si>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</si>
  <si>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</si>
  <si>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</si>
  <si>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</si>
  <si>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21.09.2017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</si>
</sst>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180" fontId="11" fillId="24" borderId="1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9" t="s">
        <v>15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40" t="s">
        <v>69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Y3" s="42" t="s">
        <v>20</v>
      </c>
      <c r="Z3" s="42"/>
      <c r="AW3" s="38"/>
      <c r="AX3" s="38"/>
      <c r="BU3" s="38" t="s">
        <v>13</v>
      </c>
      <c r="BV3" s="38"/>
    </row>
    <row r="4" spans="1:74" ht="18" customHeight="1">
      <c r="A4" s="43" t="s">
        <v>1</v>
      </c>
      <c r="B4" s="43" t="s">
        <v>0</v>
      </c>
      <c r="C4" s="50" t="s">
        <v>67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47" t="s">
        <v>16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44" t="s">
        <v>17</v>
      </c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</row>
    <row r="5" spans="1:80" ht="38.25" customHeight="1">
      <c r="A5" s="43"/>
      <c r="B5" s="43"/>
      <c r="C5" s="43" t="s">
        <v>7</v>
      </c>
      <c r="D5" s="43"/>
      <c r="E5" s="43"/>
      <c r="F5" s="43" t="s">
        <v>9</v>
      </c>
      <c r="G5" s="43"/>
      <c r="H5" s="43"/>
      <c r="I5" s="43" t="s">
        <v>10</v>
      </c>
      <c r="J5" s="43"/>
      <c r="K5" s="43"/>
      <c r="L5" s="43" t="s">
        <v>11</v>
      </c>
      <c r="M5" s="43"/>
      <c r="N5" s="43"/>
      <c r="O5" s="43" t="s">
        <v>18</v>
      </c>
      <c r="P5" s="43"/>
      <c r="Q5" s="43"/>
      <c r="R5" s="43" t="s">
        <v>19</v>
      </c>
      <c r="S5" s="43"/>
      <c r="T5" s="43"/>
      <c r="U5" s="43" t="s">
        <v>12</v>
      </c>
      <c r="V5" s="43"/>
      <c r="W5" s="43"/>
      <c r="X5" s="50" t="s">
        <v>6</v>
      </c>
      <c r="Y5" s="50"/>
      <c r="Z5" s="50"/>
      <c r="AA5" s="45" t="s">
        <v>7</v>
      </c>
      <c r="AB5" s="46"/>
      <c r="AC5" s="46"/>
      <c r="AD5" s="45" t="s">
        <v>9</v>
      </c>
      <c r="AE5" s="46"/>
      <c r="AF5" s="46"/>
      <c r="AG5" s="45" t="s">
        <v>10</v>
      </c>
      <c r="AH5" s="46"/>
      <c r="AI5" s="46"/>
      <c r="AJ5" s="45" t="s">
        <v>11</v>
      </c>
      <c r="AK5" s="46"/>
      <c r="AL5" s="46"/>
      <c r="AM5" s="43" t="s">
        <v>18</v>
      </c>
      <c r="AN5" s="43"/>
      <c r="AO5" s="43"/>
      <c r="AP5" s="43" t="s">
        <v>19</v>
      </c>
      <c r="AQ5" s="43"/>
      <c r="AR5" s="43"/>
      <c r="AS5" s="43" t="s">
        <v>12</v>
      </c>
      <c r="AT5" s="43"/>
      <c r="AU5" s="43"/>
      <c r="AV5" s="50" t="s">
        <v>6</v>
      </c>
      <c r="AW5" s="50"/>
      <c r="AX5" s="50"/>
      <c r="AY5" s="37" t="s">
        <v>7</v>
      </c>
      <c r="AZ5" s="37"/>
      <c r="BA5" s="37"/>
      <c r="BB5" s="37" t="s">
        <v>9</v>
      </c>
      <c r="BC5" s="37"/>
      <c r="BD5" s="37"/>
      <c r="BE5" s="37" t="s">
        <v>10</v>
      </c>
      <c r="BF5" s="37"/>
      <c r="BG5" s="37"/>
      <c r="BH5" s="37" t="s">
        <v>11</v>
      </c>
      <c r="BI5" s="37"/>
      <c r="BJ5" s="37"/>
      <c r="BK5" s="49" t="s">
        <v>18</v>
      </c>
      <c r="BL5" s="49"/>
      <c r="BM5" s="49"/>
      <c r="BN5" s="49" t="s">
        <v>19</v>
      </c>
      <c r="BO5" s="49"/>
      <c r="BP5" s="49"/>
      <c r="BQ5" s="49" t="s">
        <v>12</v>
      </c>
      <c r="BR5" s="49"/>
      <c r="BS5" s="49"/>
      <c r="BT5" s="37" t="s">
        <v>6</v>
      </c>
      <c r="BU5" s="37"/>
      <c r="BV5" s="37"/>
      <c r="BW5" s="17"/>
      <c r="BX5" s="17"/>
      <c r="BY5" s="17"/>
      <c r="BZ5" s="17"/>
      <c r="CA5" s="17"/>
      <c r="CB5" s="17"/>
    </row>
    <row r="6" spans="1:74" ht="26.25" customHeight="1">
      <c r="A6" s="43"/>
      <c r="B6" s="43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>
        <v>6.774</v>
      </c>
      <c r="D10" s="4">
        <v>1.83</v>
      </c>
      <c r="E10" s="7">
        <f t="shared" si="6"/>
        <v>8.604</v>
      </c>
      <c r="F10" s="5">
        <v>10.807</v>
      </c>
      <c r="G10" s="5">
        <v>2.024</v>
      </c>
      <c r="H10" s="7">
        <f t="shared" si="7"/>
        <v>12.831</v>
      </c>
      <c r="I10" s="5"/>
      <c r="J10" s="5"/>
      <c r="K10" s="7">
        <f t="shared" si="8"/>
        <v>0</v>
      </c>
      <c r="L10" s="5">
        <v>4.824</v>
      </c>
      <c r="M10" s="5">
        <v>0.888</v>
      </c>
      <c r="N10" s="7">
        <f t="shared" si="9"/>
        <v>5.712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22.405</v>
      </c>
      <c r="Y10" s="8">
        <f t="shared" si="11"/>
        <v>4.742</v>
      </c>
      <c r="Z10" s="8">
        <f t="shared" si="12"/>
        <v>27.147000000000002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>
        <v>14.193</v>
      </c>
      <c r="D19" s="5">
        <v>3.122</v>
      </c>
      <c r="E19" s="7">
        <f t="shared" si="6"/>
        <v>17.314999999999998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>
        <v>1.821</v>
      </c>
      <c r="M19" s="5">
        <v>0.401</v>
      </c>
      <c r="N19" s="7">
        <f t="shared" si="9"/>
        <v>2.222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16.014</v>
      </c>
      <c r="Y19" s="8">
        <f t="shared" si="11"/>
        <v>3.5229999999999997</v>
      </c>
      <c r="Z19" s="8">
        <f t="shared" si="12"/>
        <v>19.537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>
        <v>7.087</v>
      </c>
      <c r="D36" s="5">
        <v>1.735</v>
      </c>
      <c r="E36" s="7">
        <f t="shared" si="6"/>
        <v>8.822</v>
      </c>
      <c r="F36" s="5">
        <v>10.376</v>
      </c>
      <c r="G36" s="5"/>
      <c r="H36" s="7">
        <f t="shared" si="7"/>
        <v>10.376</v>
      </c>
      <c r="I36" s="5"/>
      <c r="J36" s="5"/>
      <c r="K36" s="7">
        <f t="shared" si="8"/>
        <v>0</v>
      </c>
      <c r="L36" s="5">
        <v>2.4</v>
      </c>
      <c r="M36" s="5">
        <v>0.704</v>
      </c>
      <c r="N36" s="7">
        <f t="shared" si="9"/>
        <v>3.104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19.863</v>
      </c>
      <c r="Y36" s="8">
        <f t="shared" si="11"/>
        <v>2.439</v>
      </c>
      <c r="Z36" s="8">
        <f t="shared" si="12"/>
        <v>22.302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>
        <v>11.75</v>
      </c>
      <c r="G44" s="5">
        <v>2.8</v>
      </c>
      <c r="H44" s="7">
        <f t="shared" si="7"/>
        <v>14.55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11.75</v>
      </c>
      <c r="Y44" s="8">
        <f t="shared" si="11"/>
        <v>2.8</v>
      </c>
      <c r="Z44" s="8">
        <f t="shared" si="12"/>
        <v>14.55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7" t="s">
        <v>2</v>
      </c>
      <c r="B49" s="48"/>
      <c r="C49" s="8">
        <f aca="true" t="shared" si="29" ref="C49:Y49">SUM(C7:C48)</f>
        <v>28.054</v>
      </c>
      <c r="D49" s="8">
        <f t="shared" si="29"/>
        <v>6.687</v>
      </c>
      <c r="E49" s="8">
        <f t="shared" si="29"/>
        <v>34.741</v>
      </c>
      <c r="F49" s="8">
        <f>SUM(F7:F48)</f>
        <v>32.933</v>
      </c>
      <c r="G49" s="8">
        <f>SUM(G7:G48)</f>
        <v>4.824</v>
      </c>
      <c r="H49" s="8">
        <f t="shared" si="29"/>
        <v>37.757000000000005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9.045</v>
      </c>
      <c r="M49" s="8">
        <f t="shared" si="29"/>
        <v>1.993</v>
      </c>
      <c r="N49" s="8">
        <f t="shared" si="29"/>
        <v>11.038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70.032</v>
      </c>
      <c r="Y49" s="8">
        <f t="shared" si="29"/>
        <v>13.504000000000001</v>
      </c>
      <c r="Z49" s="8">
        <f t="shared" si="12"/>
        <v>83.536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>
        <v>8.71</v>
      </c>
      <c r="G53" s="5">
        <v>1.6</v>
      </c>
      <c r="H53" s="7">
        <f>F53+G53</f>
        <v>10.31</v>
      </c>
      <c r="I53" s="5"/>
      <c r="J53" s="5"/>
      <c r="K53" s="7">
        <f>I53+J53</f>
        <v>0</v>
      </c>
      <c r="L53" s="5">
        <v>2.13</v>
      </c>
      <c r="M53" s="5">
        <v>0.33</v>
      </c>
      <c r="N53" s="7">
        <f t="shared" si="34"/>
        <v>2.46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10.84</v>
      </c>
      <c r="Y53" s="8">
        <f>D53+G53+J53+M53+V53+P53+S53</f>
        <v>1.9300000000000002</v>
      </c>
      <c r="Z53" s="8">
        <f t="shared" si="12"/>
        <v>12.77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7" t="s">
        <v>3</v>
      </c>
      <c r="B56" s="48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8.71</v>
      </c>
      <c r="G56" s="8">
        <f t="shared" si="55"/>
        <v>1.6</v>
      </c>
      <c r="H56" s="8">
        <f t="shared" si="55"/>
        <v>10.31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2.13</v>
      </c>
      <c r="M56" s="8">
        <f t="shared" si="55"/>
        <v>0.33</v>
      </c>
      <c r="N56" s="8">
        <f t="shared" si="55"/>
        <v>2.46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10.84</v>
      </c>
      <c r="Y56" s="8">
        <f t="shared" si="55"/>
        <v>1.9300000000000002</v>
      </c>
      <c r="Z56" s="8">
        <f t="shared" si="55"/>
        <v>12.77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7" t="s">
        <v>5</v>
      </c>
      <c r="B61" s="48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5" t="s">
        <v>4</v>
      </c>
      <c r="B62" s="53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>
        <v>12.184</v>
      </c>
      <c r="M62" s="5">
        <v>2.509</v>
      </c>
      <c r="N62" s="8">
        <f t="shared" si="9"/>
        <v>14.693</v>
      </c>
      <c r="O62" s="5">
        <v>0.471</v>
      </c>
      <c r="P62" s="5">
        <v>0.104</v>
      </c>
      <c r="Q62" s="8">
        <f>O62+P62</f>
        <v>0.575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12.655</v>
      </c>
      <c r="Y62" s="8">
        <f>D62+G62+J62+M62+V62+P62+S62</f>
        <v>2.613</v>
      </c>
      <c r="Z62" s="8">
        <f>X62+Y62</f>
        <v>15.267999999999999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5" t="s">
        <v>14</v>
      </c>
      <c r="B63" s="53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7" t="s">
        <v>21</v>
      </c>
      <c r="B64" s="48"/>
      <c r="C64" s="9">
        <f>C49+C56+C61+C62+C63</f>
        <v>28.054</v>
      </c>
      <c r="D64" s="9">
        <f>D49+D56+D61+D62+D63</f>
        <v>6.687</v>
      </c>
      <c r="E64" s="9">
        <f>E49+E56+E61+E62+E63</f>
        <v>34.741</v>
      </c>
      <c r="F64" s="36">
        <f>F49+F56+F61+F62+F63</f>
        <v>41.643</v>
      </c>
      <c r="G64" s="36">
        <f aca="true" t="shared" si="62" ref="G64:BO64">G49+G56+G61+G62+G63</f>
        <v>6.4239999999999995</v>
      </c>
      <c r="H64" s="36">
        <f>H49+H56+H61+H62+H63</f>
        <v>48.06700000000001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23.359</v>
      </c>
      <c r="M64" s="9">
        <f t="shared" si="62"/>
        <v>4.832</v>
      </c>
      <c r="N64" s="9">
        <f t="shared" si="62"/>
        <v>28.191000000000003</v>
      </c>
      <c r="O64" s="9">
        <f t="shared" si="62"/>
        <v>0.471</v>
      </c>
      <c r="P64" s="9">
        <f t="shared" si="62"/>
        <v>0.104</v>
      </c>
      <c r="Q64" s="9">
        <f t="shared" si="62"/>
        <v>0.575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93.527</v>
      </c>
      <c r="Y64" s="9">
        <f t="shared" si="62"/>
        <v>18.047</v>
      </c>
      <c r="Z64" s="9">
        <f>Z49+Z56+Z61+Z62+Z63</f>
        <v>111.574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8" customHeight="1">
      <c r="V65" s="35"/>
    </row>
    <row r="66" spans="3:8" ht="15.75" customHeight="1">
      <c r="C66" s="52"/>
      <c r="D66" s="52"/>
      <c r="E66" s="52"/>
      <c r="F66" s="52"/>
      <c r="G66" s="52"/>
      <c r="H66" s="52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G5:AI5"/>
    <mergeCell ref="BB5:BD5"/>
    <mergeCell ref="A49:B49"/>
    <mergeCell ref="BN5:BP5"/>
    <mergeCell ref="A4:A6"/>
    <mergeCell ref="B4:B6"/>
    <mergeCell ref="C4:Z4"/>
    <mergeCell ref="AA4:AX4"/>
    <mergeCell ref="R5:T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U5:W5"/>
    <mergeCell ref="AA5:AC5"/>
    <mergeCell ref="C1:Z1"/>
    <mergeCell ref="C2:Z2"/>
    <mergeCell ref="K3:V3"/>
    <mergeCell ref="Y3:Z3"/>
    <mergeCell ref="BE5:BG5"/>
    <mergeCell ref="AW3:AX3"/>
    <mergeCell ref="BU3:BV3"/>
    <mergeCell ref="BT5:BV5"/>
    <mergeCell ref="BQ5:BS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2017-10-24T13:37:13Z</dcterms:modified>
  <cp:category/>
  <cp:version/>
  <cp:contentType/>
  <cp:contentStatus/>
</cp:coreProperties>
</file>